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\Desktop\Box Sync\Research-backed up 3-3-20\Research Projects\Small projects 2013 - 2017\2015 Lake Forest\"/>
    </mc:Choice>
  </mc:AlternateContent>
  <xr:revisionPtr revIDLastSave="0" documentId="13_ncr:40009_{6AEE2E0D-2CA0-4390-BFFE-6CC04F950F96}" xr6:coauthVersionLast="45" xr6:coauthVersionMax="45" xr10:uidLastSave="{00000000-0000-0000-0000-000000000000}"/>
  <bookViews>
    <workbookView xWindow="-120" yWindow="-120" windowWidth="24240" windowHeight="13140"/>
  </bookViews>
  <sheets>
    <sheet name="Data" sheetId="9" r:id="rId1"/>
    <sheet name="SMC" sheetId="5" r:id="rId2"/>
    <sheet name="Metadata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9" l="1"/>
  <c r="L23" i="9"/>
  <c r="L34" i="9"/>
  <c r="L77" i="9"/>
  <c r="L39" i="9"/>
  <c r="L42" i="9"/>
  <c r="L66" i="9"/>
  <c r="L14" i="9"/>
  <c r="L33" i="9"/>
  <c r="L38" i="9"/>
  <c r="L13" i="9"/>
  <c r="L19" i="9"/>
  <c r="L22" i="9"/>
  <c r="L50" i="9"/>
  <c r="L49" i="9"/>
  <c r="L71" i="9"/>
  <c r="L36" i="9"/>
  <c r="L44" i="9"/>
  <c r="L47" i="9"/>
  <c r="L70" i="9"/>
  <c r="L35" i="9"/>
  <c r="L21" i="9"/>
  <c r="L18" i="9"/>
  <c r="L12" i="9"/>
  <c r="L27" i="9"/>
  <c r="L11" i="9"/>
  <c r="L32" i="9"/>
  <c r="L69" i="9"/>
  <c r="L56" i="9"/>
  <c r="L73" i="9"/>
  <c r="L72" i="9"/>
  <c r="L55" i="9"/>
  <c r="L37" i="9"/>
  <c r="L65" i="9"/>
  <c r="L62" i="9"/>
  <c r="L68" i="9"/>
  <c r="L53" i="9"/>
  <c r="L46" i="9"/>
  <c r="L64" i="9"/>
  <c r="L43" i="9"/>
  <c r="L48" i="9"/>
  <c r="L61" i="9"/>
  <c r="L10" i="9"/>
  <c r="L76" i="9"/>
  <c r="L79" i="9"/>
  <c r="L52" i="9"/>
  <c r="L54" i="9"/>
  <c r="L31" i="9"/>
  <c r="L59" i="9"/>
  <c r="L63" i="9"/>
  <c r="L75" i="9"/>
  <c r="L78" i="9"/>
  <c r="L67" i="9"/>
  <c r="L45" i="9"/>
  <c r="L57" i="9"/>
  <c r="L51" i="9"/>
  <c r="L26" i="9"/>
  <c r="L17" i="9"/>
  <c r="L41" i="9"/>
  <c r="L58" i="9"/>
  <c r="L16" i="9"/>
  <c r="L9" i="9"/>
  <c r="L40" i="9"/>
  <c r="L5" i="9"/>
  <c r="L30" i="9"/>
  <c r="L8" i="9"/>
  <c r="L25" i="9"/>
  <c r="L4" i="9"/>
  <c r="L3" i="9"/>
  <c r="L20" i="9"/>
  <c r="L74" i="9"/>
  <c r="L7" i="9"/>
  <c r="L24" i="9"/>
  <c r="L15" i="9"/>
  <c r="L28" i="9"/>
  <c r="L6" i="9"/>
  <c r="L60" i="9"/>
</calcChain>
</file>

<file path=xl/sharedStrings.xml><?xml version="1.0" encoding="utf-8"?>
<sst xmlns="http://schemas.openxmlformats.org/spreadsheetml/2006/main" count="478" uniqueCount="114">
  <si>
    <t>Accession</t>
  </si>
  <si>
    <t>Soil type</t>
  </si>
  <si>
    <t>Bromus tectorum</t>
  </si>
  <si>
    <t>RMC</t>
  </si>
  <si>
    <t>Johnson Creek</t>
  </si>
  <si>
    <t>Loam</t>
  </si>
  <si>
    <t>Sand</t>
  </si>
  <si>
    <t>Turface</t>
  </si>
  <si>
    <t>Species</t>
  </si>
  <si>
    <t>Date planted</t>
  </si>
  <si>
    <t>A01</t>
  </si>
  <si>
    <t>A05</t>
  </si>
  <si>
    <t>A08</t>
  </si>
  <si>
    <t>A11</t>
  </si>
  <si>
    <t>A16</t>
  </si>
  <si>
    <t>A18</t>
  </si>
  <si>
    <t>A20</t>
  </si>
  <si>
    <t>B02</t>
  </si>
  <si>
    <t>B07</t>
  </si>
  <si>
    <t>B09</t>
  </si>
  <si>
    <t>B10</t>
  </si>
  <si>
    <t>B16</t>
  </si>
  <si>
    <t>B20</t>
  </si>
  <si>
    <t>C06</t>
  </si>
  <si>
    <t>C12</t>
  </si>
  <si>
    <t>C14</t>
  </si>
  <si>
    <t>C15</t>
  </si>
  <si>
    <t>C20</t>
  </si>
  <si>
    <t>D06</t>
  </si>
  <si>
    <t>D10</t>
  </si>
  <si>
    <t>D13</t>
  </si>
  <si>
    <t>D15</t>
  </si>
  <si>
    <t>F01</t>
  </si>
  <si>
    <t>F02</t>
  </si>
  <si>
    <t>F04</t>
  </si>
  <si>
    <t>F18</t>
  </si>
  <si>
    <t>G03</t>
  </si>
  <si>
    <t>G08</t>
  </si>
  <si>
    <t>G11</t>
  </si>
  <si>
    <t>G12</t>
  </si>
  <si>
    <t>G16</t>
  </si>
  <si>
    <t>G17</t>
  </si>
  <si>
    <t>H12</t>
  </si>
  <si>
    <t>I04</t>
  </si>
  <si>
    <t>I05</t>
  </si>
  <si>
    <t>I07</t>
  </si>
  <si>
    <t>I12</t>
  </si>
  <si>
    <t>I20</t>
  </si>
  <si>
    <t>J05</t>
  </si>
  <si>
    <t>J07</t>
  </si>
  <si>
    <t>J12</t>
  </si>
  <si>
    <t>J16</t>
  </si>
  <si>
    <t>K01</t>
  </si>
  <si>
    <t>K02</t>
  </si>
  <si>
    <t>K07</t>
  </si>
  <si>
    <t>K13</t>
  </si>
  <si>
    <t>K14</t>
  </si>
  <si>
    <t>K16</t>
  </si>
  <si>
    <t>K19</t>
  </si>
  <si>
    <t>L02</t>
  </si>
  <si>
    <t>L04</t>
  </si>
  <si>
    <t>L06</t>
  </si>
  <si>
    <t>L08</t>
  </si>
  <si>
    <t>L13</t>
  </si>
  <si>
    <t>L14</t>
  </si>
  <si>
    <t>L15</t>
  </si>
  <si>
    <t>L18</t>
  </si>
  <si>
    <t>L20</t>
  </si>
  <si>
    <t>M01</t>
  </si>
  <si>
    <t>M02</t>
  </si>
  <si>
    <t>M07</t>
  </si>
  <si>
    <t>M12</t>
  </si>
  <si>
    <t>M15</t>
  </si>
  <si>
    <t>N01</t>
  </si>
  <si>
    <t>N04</t>
  </si>
  <si>
    <t>N09</t>
  </si>
  <si>
    <t>N13</t>
  </si>
  <si>
    <t>N19</t>
  </si>
  <si>
    <t>O01</t>
  </si>
  <si>
    <t>O04</t>
  </si>
  <si>
    <t>O09</t>
  </si>
  <si>
    <t>O14</t>
  </si>
  <si>
    <t>O16</t>
  </si>
  <si>
    <t>P08</t>
  </si>
  <si>
    <t>P11</t>
  </si>
  <si>
    <t>P14</t>
  </si>
  <si>
    <t>P15</t>
  </si>
  <si>
    <t>Tray</t>
  </si>
  <si>
    <t>one</t>
  </si>
  <si>
    <t>two</t>
  </si>
  <si>
    <t>No</t>
  </si>
  <si>
    <t>Tube</t>
  </si>
  <si>
    <t>Wet SMC</t>
  </si>
  <si>
    <t>Notes</t>
  </si>
  <si>
    <t>Flat loc</t>
  </si>
  <si>
    <t>leaf lenght 7d</t>
  </si>
  <si>
    <t>soil ~0.5 inches below tube top</t>
  </si>
  <si>
    <t xml:space="preserve">LR </t>
  </si>
  <si>
    <t>MR</t>
  </si>
  <si>
    <t>Root tips</t>
  </si>
  <si>
    <t>2ndLR</t>
  </si>
  <si>
    <t>D</t>
  </si>
  <si>
    <t>Cone-tainer label the seedling grew in</t>
  </si>
  <si>
    <t>Species of the plant</t>
  </si>
  <si>
    <t>Name of the population: RMC &amp; Johnson Creek</t>
  </si>
  <si>
    <t>Substrate type with three levels(loam soil, sand, Turface)</t>
  </si>
  <si>
    <t>Cone-tainer location in tray</t>
  </si>
  <si>
    <t>Tray number</t>
  </si>
  <si>
    <t>Date the germinant was planted</t>
  </si>
  <si>
    <t>Length of the longest leaf at 7 days of age</t>
  </si>
  <si>
    <t>Number of lateral roots</t>
  </si>
  <si>
    <t>Number of main roots</t>
  </si>
  <si>
    <t>Root tip count (cumulative of LR &amp; MR)</t>
  </si>
  <si>
    <t xml:space="preserve">Soil moisture content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</si>
</sst>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I7" sqref="I7"/>
    </sheetView>
  </sheetViews>
  <sheetFormatPr defaultRowHeight="12.75" x14ac:dyDescent="0.2"/>
  <cols>
    <col min="1" max="1" width="6.28515625" customWidth="1"/>
    <col min="2" max="2" width="6.5703125" customWidth="1"/>
    <col min="3" max="3" width="16.5703125" customWidth="1"/>
    <col min="4" max="4" width="14.140625" customWidth="1"/>
    <col min="5" max="6" width="7.5703125" customWidth="1"/>
    <col min="7" max="7" width="11.140625" customWidth="1"/>
    <col min="8" max="8" width="13.85546875" customWidth="1"/>
    <col min="9" max="9" width="13.5703125" customWidth="1"/>
  </cols>
  <sheetData>
    <row r="1" spans="1:13" x14ac:dyDescent="0.2">
      <c r="A1" t="s">
        <v>90</v>
      </c>
      <c r="B1" t="s">
        <v>91</v>
      </c>
      <c r="C1" t="s">
        <v>8</v>
      </c>
      <c r="D1" t="s">
        <v>0</v>
      </c>
      <c r="E1" t="s">
        <v>1</v>
      </c>
      <c r="F1" t="s">
        <v>94</v>
      </c>
      <c r="G1" t="s">
        <v>87</v>
      </c>
      <c r="H1" t="s">
        <v>9</v>
      </c>
      <c r="I1" t="s">
        <v>95</v>
      </c>
      <c r="J1" t="s">
        <v>97</v>
      </c>
      <c r="K1" t="s">
        <v>98</v>
      </c>
      <c r="L1" t="s">
        <v>99</v>
      </c>
      <c r="M1" t="s">
        <v>93</v>
      </c>
    </row>
    <row r="2" spans="1:13" x14ac:dyDescent="0.2">
      <c r="A2">
        <v>5</v>
      </c>
      <c r="B2">
        <v>5</v>
      </c>
      <c r="C2" t="s">
        <v>2</v>
      </c>
      <c r="D2" t="s">
        <v>3</v>
      </c>
      <c r="E2" t="s">
        <v>7</v>
      </c>
      <c r="F2" t="s">
        <v>101</v>
      </c>
      <c r="G2" t="s">
        <v>88</v>
      </c>
      <c r="H2" s="1">
        <v>42312</v>
      </c>
      <c r="I2">
        <v>26.88</v>
      </c>
      <c r="J2">
        <v>0</v>
      </c>
      <c r="K2">
        <v>1</v>
      </c>
      <c r="L2">
        <f t="shared" ref="L2:L28" si="0">J:J+K:K</f>
        <v>1</v>
      </c>
    </row>
    <row r="3" spans="1:13" x14ac:dyDescent="0.2">
      <c r="A3">
        <v>27</v>
      </c>
      <c r="B3">
        <v>27</v>
      </c>
      <c r="C3" t="s">
        <v>2</v>
      </c>
      <c r="D3" t="s">
        <v>3</v>
      </c>
      <c r="E3" t="s">
        <v>7</v>
      </c>
      <c r="F3" t="s">
        <v>72</v>
      </c>
      <c r="G3" t="s">
        <v>89</v>
      </c>
      <c r="H3" s="1">
        <v>42312</v>
      </c>
      <c r="I3">
        <v>7.59</v>
      </c>
      <c r="J3">
        <v>0</v>
      </c>
      <c r="K3">
        <v>1</v>
      </c>
      <c r="L3">
        <f t="shared" si="0"/>
        <v>1</v>
      </c>
    </row>
    <row r="4" spans="1:13" x14ac:dyDescent="0.2">
      <c r="A4">
        <v>29</v>
      </c>
      <c r="B4">
        <v>29</v>
      </c>
      <c r="C4" t="s">
        <v>2</v>
      </c>
      <c r="D4" t="s">
        <v>3</v>
      </c>
      <c r="E4" t="s">
        <v>7</v>
      </c>
      <c r="F4" t="s">
        <v>41</v>
      </c>
      <c r="G4" t="s">
        <v>88</v>
      </c>
      <c r="H4" s="1">
        <v>42312</v>
      </c>
      <c r="I4">
        <v>15.31</v>
      </c>
      <c r="J4">
        <v>0</v>
      </c>
      <c r="K4">
        <v>1</v>
      </c>
      <c r="L4">
        <f t="shared" si="0"/>
        <v>1</v>
      </c>
    </row>
    <row r="5" spans="1:13" x14ac:dyDescent="0.2">
      <c r="A5">
        <v>43</v>
      </c>
      <c r="B5">
        <v>43</v>
      </c>
      <c r="C5" t="s">
        <v>2</v>
      </c>
      <c r="D5" t="s">
        <v>4</v>
      </c>
      <c r="E5" t="s">
        <v>7</v>
      </c>
      <c r="F5" t="s">
        <v>31</v>
      </c>
      <c r="G5" t="s">
        <v>88</v>
      </c>
      <c r="H5" s="1">
        <v>42312</v>
      </c>
      <c r="J5">
        <v>0</v>
      </c>
      <c r="K5">
        <v>1</v>
      </c>
      <c r="L5">
        <f t="shared" si="0"/>
        <v>1</v>
      </c>
    </row>
    <row r="6" spans="1:13" x14ac:dyDescent="0.2">
      <c r="A6">
        <v>2</v>
      </c>
      <c r="B6">
        <v>2</v>
      </c>
      <c r="C6" t="s">
        <v>2</v>
      </c>
      <c r="D6" t="s">
        <v>3</v>
      </c>
      <c r="E6" t="s">
        <v>7</v>
      </c>
      <c r="F6" t="s">
        <v>25</v>
      </c>
      <c r="G6" t="s">
        <v>88</v>
      </c>
      <c r="H6" s="1">
        <v>42312</v>
      </c>
      <c r="J6">
        <v>0</v>
      </c>
      <c r="K6">
        <v>2</v>
      </c>
      <c r="L6">
        <f t="shared" si="0"/>
        <v>2</v>
      </c>
    </row>
    <row r="7" spans="1:13" x14ac:dyDescent="0.2">
      <c r="A7">
        <v>11</v>
      </c>
      <c r="B7">
        <v>11</v>
      </c>
      <c r="C7" t="s">
        <v>2</v>
      </c>
      <c r="D7" t="s">
        <v>3</v>
      </c>
      <c r="E7" t="s">
        <v>7</v>
      </c>
      <c r="F7" t="s">
        <v>60</v>
      </c>
      <c r="G7" t="s">
        <v>89</v>
      </c>
      <c r="H7" s="1">
        <v>42312</v>
      </c>
      <c r="J7">
        <v>0</v>
      </c>
      <c r="K7">
        <v>2</v>
      </c>
      <c r="L7">
        <f t="shared" si="0"/>
        <v>2</v>
      </c>
    </row>
    <row r="8" spans="1:13" x14ac:dyDescent="0.2">
      <c r="A8">
        <v>38</v>
      </c>
      <c r="B8">
        <v>38</v>
      </c>
      <c r="C8" t="s">
        <v>2</v>
      </c>
      <c r="D8" t="s">
        <v>4</v>
      </c>
      <c r="E8" t="s">
        <v>7</v>
      </c>
      <c r="F8" t="s">
        <v>65</v>
      </c>
      <c r="G8" t="s">
        <v>89</v>
      </c>
      <c r="H8" s="1">
        <v>42312</v>
      </c>
      <c r="I8">
        <v>7.01</v>
      </c>
      <c r="J8">
        <v>0</v>
      </c>
      <c r="K8">
        <v>2</v>
      </c>
      <c r="L8">
        <f t="shared" si="0"/>
        <v>2</v>
      </c>
    </row>
    <row r="9" spans="1:13" x14ac:dyDescent="0.2">
      <c r="A9">
        <v>49</v>
      </c>
      <c r="B9">
        <v>49</v>
      </c>
      <c r="C9" t="s">
        <v>2</v>
      </c>
      <c r="D9" t="s">
        <v>4</v>
      </c>
      <c r="E9" t="s">
        <v>7</v>
      </c>
      <c r="F9" t="s">
        <v>20</v>
      </c>
      <c r="G9" t="s">
        <v>88</v>
      </c>
      <c r="H9" s="1">
        <v>42312</v>
      </c>
      <c r="J9">
        <v>0</v>
      </c>
      <c r="K9">
        <v>2</v>
      </c>
      <c r="L9">
        <f t="shared" si="0"/>
        <v>2</v>
      </c>
    </row>
    <row r="10" spans="1:13" x14ac:dyDescent="0.2">
      <c r="A10">
        <v>137</v>
      </c>
      <c r="B10">
        <v>137</v>
      </c>
      <c r="C10" t="s">
        <v>2</v>
      </c>
      <c r="D10" t="s">
        <v>3</v>
      </c>
      <c r="E10" t="s">
        <v>6</v>
      </c>
      <c r="F10" t="s">
        <v>51</v>
      </c>
      <c r="G10" t="s">
        <v>88</v>
      </c>
      <c r="H10" s="1">
        <v>42312</v>
      </c>
      <c r="J10">
        <v>0</v>
      </c>
      <c r="K10">
        <v>2</v>
      </c>
      <c r="L10">
        <f t="shared" si="0"/>
        <v>2</v>
      </c>
    </row>
    <row r="11" spans="1:13" x14ac:dyDescent="0.2">
      <c r="A11">
        <v>227</v>
      </c>
      <c r="B11">
        <v>227</v>
      </c>
      <c r="C11" t="s">
        <v>2</v>
      </c>
      <c r="D11" t="s">
        <v>3</v>
      </c>
      <c r="E11" t="s">
        <v>5</v>
      </c>
      <c r="F11" t="s">
        <v>29</v>
      </c>
      <c r="G11" t="s">
        <v>88</v>
      </c>
      <c r="H11" s="1">
        <v>42312</v>
      </c>
      <c r="I11">
        <v>91.67</v>
      </c>
      <c r="J11">
        <v>0</v>
      </c>
      <c r="K11">
        <v>2</v>
      </c>
      <c r="L11">
        <f t="shared" si="0"/>
        <v>2</v>
      </c>
    </row>
    <row r="12" spans="1:13" x14ac:dyDescent="0.2">
      <c r="A12">
        <v>232</v>
      </c>
      <c r="B12">
        <v>232</v>
      </c>
      <c r="C12" t="s">
        <v>2</v>
      </c>
      <c r="D12" t="s">
        <v>3</v>
      </c>
      <c r="E12" t="s">
        <v>5</v>
      </c>
      <c r="F12" t="s">
        <v>46</v>
      </c>
      <c r="G12" t="s">
        <v>88</v>
      </c>
      <c r="H12" s="1">
        <v>42312</v>
      </c>
      <c r="I12">
        <v>87.56</v>
      </c>
      <c r="J12">
        <v>0</v>
      </c>
      <c r="K12">
        <v>2</v>
      </c>
      <c r="L12">
        <f t="shared" si="0"/>
        <v>2</v>
      </c>
    </row>
    <row r="13" spans="1:13" x14ac:dyDescent="0.2">
      <c r="A13">
        <v>251</v>
      </c>
      <c r="B13">
        <v>251</v>
      </c>
      <c r="C13" t="s">
        <v>2</v>
      </c>
      <c r="D13" t="s">
        <v>4</v>
      </c>
      <c r="E13" t="s">
        <v>5</v>
      </c>
      <c r="F13" t="s">
        <v>86</v>
      </c>
      <c r="G13" t="s">
        <v>89</v>
      </c>
      <c r="H13" s="1">
        <v>42312</v>
      </c>
      <c r="I13">
        <v>7.43</v>
      </c>
      <c r="J13">
        <v>1</v>
      </c>
      <c r="K13">
        <v>1</v>
      </c>
      <c r="L13">
        <f t="shared" si="0"/>
        <v>2</v>
      </c>
    </row>
    <row r="14" spans="1:13" x14ac:dyDescent="0.2">
      <c r="A14">
        <v>256</v>
      </c>
      <c r="B14">
        <v>256</v>
      </c>
      <c r="C14" t="s">
        <v>2</v>
      </c>
      <c r="D14" t="s">
        <v>4</v>
      </c>
      <c r="E14" t="s">
        <v>5</v>
      </c>
      <c r="F14" t="s">
        <v>75</v>
      </c>
      <c r="G14" t="s">
        <v>89</v>
      </c>
      <c r="H14" s="1">
        <v>42312</v>
      </c>
      <c r="I14">
        <v>14.5</v>
      </c>
      <c r="J14">
        <v>0</v>
      </c>
      <c r="K14">
        <v>2</v>
      </c>
      <c r="L14">
        <f t="shared" si="0"/>
        <v>2</v>
      </c>
    </row>
    <row r="15" spans="1:13" x14ac:dyDescent="0.2">
      <c r="A15">
        <v>4</v>
      </c>
      <c r="B15">
        <v>4</v>
      </c>
      <c r="C15" t="s">
        <v>2</v>
      </c>
      <c r="D15" t="s">
        <v>3</v>
      </c>
      <c r="E15" t="s">
        <v>7</v>
      </c>
      <c r="F15" t="s">
        <v>66</v>
      </c>
      <c r="G15" t="s">
        <v>89</v>
      </c>
      <c r="H15" s="1">
        <v>42312</v>
      </c>
      <c r="I15">
        <v>15.17</v>
      </c>
      <c r="J15">
        <v>1</v>
      </c>
      <c r="K15">
        <v>2</v>
      </c>
      <c r="L15">
        <f t="shared" si="0"/>
        <v>3</v>
      </c>
    </row>
    <row r="16" spans="1:13" x14ac:dyDescent="0.2">
      <c r="A16">
        <v>58</v>
      </c>
      <c r="B16">
        <v>58</v>
      </c>
      <c r="C16" t="s">
        <v>2</v>
      </c>
      <c r="D16" t="s">
        <v>4</v>
      </c>
      <c r="E16" t="s">
        <v>7</v>
      </c>
      <c r="F16" t="s">
        <v>80</v>
      </c>
      <c r="G16" t="s">
        <v>89</v>
      </c>
      <c r="H16" s="1">
        <v>42312</v>
      </c>
      <c r="I16">
        <v>20.63</v>
      </c>
      <c r="J16">
        <v>2</v>
      </c>
      <c r="K16">
        <v>1</v>
      </c>
      <c r="L16">
        <f t="shared" si="0"/>
        <v>3</v>
      </c>
    </row>
    <row r="17" spans="1:13" x14ac:dyDescent="0.2">
      <c r="A17">
        <v>61</v>
      </c>
      <c r="B17">
        <v>61</v>
      </c>
      <c r="C17" t="s">
        <v>2</v>
      </c>
      <c r="D17" t="s">
        <v>4</v>
      </c>
      <c r="E17" t="s">
        <v>7</v>
      </c>
      <c r="F17" t="s">
        <v>76</v>
      </c>
      <c r="G17" t="s">
        <v>89</v>
      </c>
      <c r="H17" s="1">
        <v>42312</v>
      </c>
      <c r="I17">
        <v>38.1</v>
      </c>
      <c r="J17">
        <v>2</v>
      </c>
      <c r="K17">
        <v>1</v>
      </c>
      <c r="L17">
        <f t="shared" si="0"/>
        <v>3</v>
      </c>
    </row>
    <row r="18" spans="1:13" x14ac:dyDescent="0.2">
      <c r="A18">
        <v>235</v>
      </c>
      <c r="B18">
        <v>235</v>
      </c>
      <c r="C18" t="s">
        <v>2</v>
      </c>
      <c r="D18" t="s">
        <v>3</v>
      </c>
      <c r="E18" t="s">
        <v>5</v>
      </c>
      <c r="F18" t="s">
        <v>59</v>
      </c>
      <c r="G18" t="s">
        <v>89</v>
      </c>
      <c r="H18" s="1">
        <v>42312</v>
      </c>
      <c r="I18">
        <v>69.62</v>
      </c>
      <c r="J18">
        <v>2</v>
      </c>
      <c r="K18">
        <v>1</v>
      </c>
      <c r="L18">
        <f t="shared" si="0"/>
        <v>3</v>
      </c>
    </row>
    <row r="19" spans="1:13" x14ac:dyDescent="0.2">
      <c r="A19">
        <v>250</v>
      </c>
      <c r="B19">
        <v>250</v>
      </c>
      <c r="C19" t="s">
        <v>2</v>
      </c>
      <c r="D19" t="s">
        <v>4</v>
      </c>
      <c r="E19" t="s">
        <v>5</v>
      </c>
      <c r="F19" t="s">
        <v>27</v>
      </c>
      <c r="G19" t="s">
        <v>88</v>
      </c>
      <c r="H19" s="1">
        <v>42312</v>
      </c>
      <c r="I19">
        <v>81.95</v>
      </c>
      <c r="J19">
        <v>1</v>
      </c>
      <c r="K19">
        <v>2</v>
      </c>
      <c r="L19">
        <f t="shared" si="0"/>
        <v>3</v>
      </c>
    </row>
    <row r="20" spans="1:13" x14ac:dyDescent="0.2">
      <c r="A20">
        <v>24</v>
      </c>
      <c r="B20">
        <v>24</v>
      </c>
      <c r="C20" t="s">
        <v>2</v>
      </c>
      <c r="D20" t="s">
        <v>3</v>
      </c>
      <c r="E20" t="s">
        <v>7</v>
      </c>
      <c r="F20" t="s">
        <v>30</v>
      </c>
      <c r="G20" t="s">
        <v>88</v>
      </c>
      <c r="H20" s="1">
        <v>42312</v>
      </c>
      <c r="I20">
        <v>22.68</v>
      </c>
      <c r="J20">
        <v>2</v>
      </c>
      <c r="K20">
        <v>2</v>
      </c>
      <c r="L20">
        <f t="shared" si="0"/>
        <v>4</v>
      </c>
    </row>
    <row r="21" spans="1:13" x14ac:dyDescent="0.2">
      <c r="A21">
        <v>236</v>
      </c>
      <c r="B21">
        <v>236</v>
      </c>
      <c r="C21" t="s">
        <v>2</v>
      </c>
      <c r="D21" t="s">
        <v>3</v>
      </c>
      <c r="E21" t="s">
        <v>5</v>
      </c>
      <c r="F21" t="s">
        <v>40</v>
      </c>
      <c r="G21" t="s">
        <v>88</v>
      </c>
      <c r="H21" s="1">
        <v>42312</v>
      </c>
      <c r="I21">
        <v>81.25</v>
      </c>
      <c r="J21">
        <v>2</v>
      </c>
      <c r="K21">
        <v>2</v>
      </c>
      <c r="L21">
        <f t="shared" si="0"/>
        <v>4</v>
      </c>
    </row>
    <row r="22" spans="1:13" x14ac:dyDescent="0.2">
      <c r="A22">
        <v>249</v>
      </c>
      <c r="B22">
        <v>249</v>
      </c>
      <c r="C22" t="s">
        <v>2</v>
      </c>
      <c r="D22" t="s">
        <v>4</v>
      </c>
      <c r="E22" t="s">
        <v>5</v>
      </c>
      <c r="F22" t="s">
        <v>77</v>
      </c>
      <c r="G22" t="s">
        <v>89</v>
      </c>
      <c r="H22" s="1">
        <v>42312</v>
      </c>
      <c r="I22">
        <v>44.88</v>
      </c>
      <c r="J22">
        <v>3</v>
      </c>
      <c r="K22">
        <v>1</v>
      </c>
      <c r="L22">
        <f t="shared" si="0"/>
        <v>4</v>
      </c>
    </row>
    <row r="23" spans="1:13" x14ac:dyDescent="0.2">
      <c r="A23">
        <v>269</v>
      </c>
      <c r="B23">
        <v>269</v>
      </c>
      <c r="C23" t="s">
        <v>2</v>
      </c>
      <c r="D23" t="s">
        <v>4</v>
      </c>
      <c r="E23" t="s">
        <v>5</v>
      </c>
      <c r="F23" t="s">
        <v>23</v>
      </c>
      <c r="G23" t="s">
        <v>88</v>
      </c>
      <c r="H23" s="1">
        <v>42312</v>
      </c>
      <c r="J23">
        <v>3</v>
      </c>
      <c r="K23">
        <v>1</v>
      </c>
      <c r="L23">
        <f t="shared" si="0"/>
        <v>4</v>
      </c>
    </row>
    <row r="24" spans="1:13" x14ac:dyDescent="0.2">
      <c r="A24">
        <v>6</v>
      </c>
      <c r="B24">
        <v>6</v>
      </c>
      <c r="C24" t="s">
        <v>2</v>
      </c>
      <c r="D24" t="s">
        <v>3</v>
      </c>
      <c r="E24" t="s">
        <v>7</v>
      </c>
      <c r="F24" t="s">
        <v>71</v>
      </c>
      <c r="G24" t="s">
        <v>89</v>
      </c>
      <c r="H24" s="1">
        <v>42312</v>
      </c>
      <c r="I24">
        <v>42.8</v>
      </c>
      <c r="J24">
        <v>3</v>
      </c>
      <c r="K24">
        <v>2</v>
      </c>
      <c r="L24">
        <f t="shared" si="0"/>
        <v>5</v>
      </c>
    </row>
    <row r="25" spans="1:13" x14ac:dyDescent="0.2">
      <c r="A25">
        <v>32</v>
      </c>
      <c r="B25">
        <v>32</v>
      </c>
      <c r="C25" t="s">
        <v>2</v>
      </c>
      <c r="D25" t="s">
        <v>3</v>
      </c>
      <c r="E25" t="s">
        <v>7</v>
      </c>
      <c r="F25" t="s">
        <v>82</v>
      </c>
      <c r="G25" t="s">
        <v>89</v>
      </c>
      <c r="H25" s="1">
        <v>42312</v>
      </c>
      <c r="I25">
        <v>35.53</v>
      </c>
      <c r="J25">
        <v>4</v>
      </c>
      <c r="K25">
        <v>1</v>
      </c>
      <c r="L25">
        <f t="shared" si="0"/>
        <v>5</v>
      </c>
    </row>
    <row r="26" spans="1:13" x14ac:dyDescent="0.2">
      <c r="A26">
        <v>64</v>
      </c>
      <c r="B26">
        <v>64</v>
      </c>
      <c r="C26" t="s">
        <v>2</v>
      </c>
      <c r="D26" t="s">
        <v>4</v>
      </c>
      <c r="E26" t="s">
        <v>7</v>
      </c>
      <c r="F26" t="s">
        <v>74</v>
      </c>
      <c r="G26" t="s">
        <v>89</v>
      </c>
      <c r="H26" s="1">
        <v>42312</v>
      </c>
      <c r="I26">
        <v>16.600000000000001</v>
      </c>
      <c r="J26">
        <v>4</v>
      </c>
      <c r="K26">
        <v>1</v>
      </c>
      <c r="L26">
        <f t="shared" si="0"/>
        <v>5</v>
      </c>
    </row>
    <row r="27" spans="1:13" x14ac:dyDescent="0.2">
      <c r="A27">
        <v>229</v>
      </c>
      <c r="B27">
        <v>229</v>
      </c>
      <c r="C27" t="s">
        <v>2</v>
      </c>
      <c r="D27" t="s">
        <v>3</v>
      </c>
      <c r="E27" t="s">
        <v>5</v>
      </c>
      <c r="F27" t="s">
        <v>28</v>
      </c>
      <c r="G27" t="s">
        <v>88</v>
      </c>
      <c r="H27" s="1">
        <v>42312</v>
      </c>
      <c r="I27">
        <v>22.99</v>
      </c>
      <c r="J27">
        <v>4</v>
      </c>
      <c r="K27">
        <v>1</v>
      </c>
      <c r="L27">
        <f t="shared" si="0"/>
        <v>5</v>
      </c>
    </row>
    <row r="28" spans="1:13" x14ac:dyDescent="0.2">
      <c r="A28">
        <v>3</v>
      </c>
      <c r="B28">
        <v>3</v>
      </c>
      <c r="C28" t="s">
        <v>2</v>
      </c>
      <c r="D28" t="s">
        <v>3</v>
      </c>
      <c r="E28" t="s">
        <v>7</v>
      </c>
      <c r="F28" t="s">
        <v>83</v>
      </c>
      <c r="G28" t="s">
        <v>89</v>
      </c>
      <c r="H28" s="1">
        <v>42312</v>
      </c>
      <c r="I28">
        <v>35.299999999999997</v>
      </c>
      <c r="J28">
        <v>5</v>
      </c>
      <c r="K28">
        <v>1</v>
      </c>
      <c r="L28">
        <f t="shared" si="0"/>
        <v>6</v>
      </c>
    </row>
    <row r="29" spans="1:13" x14ac:dyDescent="0.2">
      <c r="A29">
        <v>19</v>
      </c>
      <c r="B29">
        <v>19</v>
      </c>
      <c r="C29" t="s">
        <v>2</v>
      </c>
      <c r="D29" t="s">
        <v>3</v>
      </c>
      <c r="E29" t="s">
        <v>7</v>
      </c>
      <c r="F29" t="s">
        <v>63</v>
      </c>
      <c r="G29" t="s">
        <v>89</v>
      </c>
      <c r="H29" s="1">
        <v>42312</v>
      </c>
      <c r="J29">
        <v>4</v>
      </c>
      <c r="K29">
        <v>2</v>
      </c>
      <c r="L29">
        <v>6</v>
      </c>
    </row>
    <row r="30" spans="1:13" x14ac:dyDescent="0.2">
      <c r="A30">
        <v>40</v>
      </c>
      <c r="B30">
        <v>40</v>
      </c>
      <c r="C30" t="s">
        <v>2</v>
      </c>
      <c r="D30" t="s">
        <v>4</v>
      </c>
      <c r="E30" t="s">
        <v>7</v>
      </c>
      <c r="F30" t="s">
        <v>14</v>
      </c>
      <c r="G30" t="s">
        <v>88</v>
      </c>
      <c r="H30" s="1">
        <v>42312</v>
      </c>
      <c r="I30">
        <v>21.8</v>
      </c>
      <c r="J30">
        <v>4</v>
      </c>
      <c r="K30">
        <v>2</v>
      </c>
      <c r="L30">
        <f t="shared" ref="L30:L61" si="1">J:J+K:K</f>
        <v>6</v>
      </c>
    </row>
    <row r="31" spans="1:13" x14ac:dyDescent="0.2">
      <c r="A31">
        <v>123</v>
      </c>
      <c r="B31">
        <v>123</v>
      </c>
      <c r="C31" t="s">
        <v>2</v>
      </c>
      <c r="D31" t="s">
        <v>3</v>
      </c>
      <c r="E31" t="s">
        <v>6</v>
      </c>
      <c r="F31" t="s">
        <v>53</v>
      </c>
      <c r="G31" t="s">
        <v>89</v>
      </c>
      <c r="H31" s="1">
        <v>42312</v>
      </c>
      <c r="I31">
        <v>49.45</v>
      </c>
      <c r="J31">
        <v>4</v>
      </c>
      <c r="K31">
        <v>2</v>
      </c>
      <c r="L31">
        <f t="shared" si="1"/>
        <v>6</v>
      </c>
      <c r="M31" t="s">
        <v>100</v>
      </c>
    </row>
    <row r="32" spans="1:13" x14ac:dyDescent="0.2">
      <c r="A32">
        <v>213</v>
      </c>
      <c r="B32">
        <v>213</v>
      </c>
      <c r="C32" t="s">
        <v>2</v>
      </c>
      <c r="D32" t="s">
        <v>3</v>
      </c>
      <c r="E32" t="s">
        <v>5</v>
      </c>
      <c r="F32" t="s">
        <v>56</v>
      </c>
      <c r="G32" t="s">
        <v>89</v>
      </c>
      <c r="H32" s="1">
        <v>42312</v>
      </c>
      <c r="I32">
        <v>68.040000000000006</v>
      </c>
      <c r="J32">
        <v>5</v>
      </c>
      <c r="K32">
        <v>1</v>
      </c>
      <c r="L32">
        <f t="shared" si="1"/>
        <v>6</v>
      </c>
    </row>
    <row r="33" spans="1:12" x14ac:dyDescent="0.2">
      <c r="A33">
        <v>255</v>
      </c>
      <c r="B33">
        <v>255</v>
      </c>
      <c r="C33" t="s">
        <v>2</v>
      </c>
      <c r="D33" t="s">
        <v>4</v>
      </c>
      <c r="E33" t="s">
        <v>5</v>
      </c>
      <c r="F33" t="s">
        <v>24</v>
      </c>
      <c r="G33" t="s">
        <v>88</v>
      </c>
      <c r="H33" s="1">
        <v>42312</v>
      </c>
      <c r="I33">
        <v>81.5</v>
      </c>
      <c r="J33">
        <v>5</v>
      </c>
      <c r="K33">
        <v>1</v>
      </c>
      <c r="L33">
        <f t="shared" si="1"/>
        <v>6</v>
      </c>
    </row>
    <row r="34" spans="1:12" x14ac:dyDescent="0.2">
      <c r="A34">
        <v>267</v>
      </c>
      <c r="B34">
        <v>267</v>
      </c>
      <c r="C34" t="s">
        <v>2</v>
      </c>
      <c r="D34" t="s">
        <v>4</v>
      </c>
      <c r="E34" t="s">
        <v>5</v>
      </c>
      <c r="F34" t="s">
        <v>36</v>
      </c>
      <c r="G34" t="s">
        <v>88</v>
      </c>
      <c r="H34" s="1">
        <v>42312</v>
      </c>
      <c r="I34">
        <v>87.15</v>
      </c>
      <c r="J34">
        <v>4</v>
      </c>
      <c r="K34">
        <v>2</v>
      </c>
      <c r="L34">
        <f t="shared" si="1"/>
        <v>6</v>
      </c>
    </row>
    <row r="35" spans="1:12" x14ac:dyDescent="0.2">
      <c r="A35">
        <v>237</v>
      </c>
      <c r="B35">
        <v>237</v>
      </c>
      <c r="C35" t="s">
        <v>2</v>
      </c>
      <c r="D35" t="s">
        <v>3</v>
      </c>
      <c r="E35" t="s">
        <v>5</v>
      </c>
      <c r="F35" t="s">
        <v>42</v>
      </c>
      <c r="G35" t="s">
        <v>88</v>
      </c>
      <c r="H35" s="1">
        <v>42312</v>
      </c>
      <c r="I35">
        <v>92.56</v>
      </c>
      <c r="J35">
        <v>6</v>
      </c>
      <c r="K35">
        <v>1</v>
      </c>
      <c r="L35">
        <f t="shared" si="1"/>
        <v>7</v>
      </c>
    </row>
    <row r="36" spans="1:12" x14ac:dyDescent="0.2">
      <c r="A36">
        <v>243</v>
      </c>
      <c r="B36">
        <v>243</v>
      </c>
      <c r="C36" t="s">
        <v>2</v>
      </c>
      <c r="D36" t="s">
        <v>3</v>
      </c>
      <c r="E36" t="s">
        <v>5</v>
      </c>
      <c r="F36" t="s">
        <v>16</v>
      </c>
      <c r="G36" t="s">
        <v>88</v>
      </c>
      <c r="H36" s="1">
        <v>42312</v>
      </c>
      <c r="I36">
        <v>86.27</v>
      </c>
      <c r="J36">
        <v>7</v>
      </c>
      <c r="K36">
        <v>1</v>
      </c>
      <c r="L36">
        <f t="shared" si="1"/>
        <v>8</v>
      </c>
    </row>
    <row r="37" spans="1:12" x14ac:dyDescent="0.2">
      <c r="A37">
        <v>166</v>
      </c>
      <c r="B37">
        <v>166</v>
      </c>
      <c r="C37" t="s">
        <v>2</v>
      </c>
      <c r="D37" t="s">
        <v>4</v>
      </c>
      <c r="E37" t="s">
        <v>6</v>
      </c>
      <c r="F37" t="s">
        <v>39</v>
      </c>
      <c r="G37" t="s">
        <v>88</v>
      </c>
      <c r="H37" s="1">
        <v>42312</v>
      </c>
      <c r="I37">
        <v>62.7</v>
      </c>
      <c r="J37">
        <v>7</v>
      </c>
      <c r="K37">
        <v>2</v>
      </c>
      <c r="L37">
        <f t="shared" si="1"/>
        <v>9</v>
      </c>
    </row>
    <row r="38" spans="1:12" x14ac:dyDescent="0.2">
      <c r="A38">
        <v>253</v>
      </c>
      <c r="B38">
        <v>253</v>
      </c>
      <c r="C38" t="s">
        <v>2</v>
      </c>
      <c r="D38" t="s">
        <v>4</v>
      </c>
      <c r="E38" t="s">
        <v>5</v>
      </c>
      <c r="F38" t="s">
        <v>11</v>
      </c>
      <c r="G38" t="s">
        <v>88</v>
      </c>
      <c r="H38" s="1">
        <v>42312</v>
      </c>
      <c r="I38">
        <v>71.680000000000007</v>
      </c>
      <c r="J38">
        <v>8</v>
      </c>
      <c r="K38">
        <v>1</v>
      </c>
      <c r="L38">
        <f t="shared" si="1"/>
        <v>9</v>
      </c>
    </row>
    <row r="39" spans="1:12" x14ac:dyDescent="0.2">
      <c r="A39">
        <v>264</v>
      </c>
      <c r="B39">
        <v>264</v>
      </c>
      <c r="C39" t="s">
        <v>2</v>
      </c>
      <c r="D39" t="s">
        <v>4</v>
      </c>
      <c r="E39" t="s">
        <v>5</v>
      </c>
      <c r="F39" t="s">
        <v>62</v>
      </c>
      <c r="G39" t="s">
        <v>89</v>
      </c>
      <c r="H39" s="1">
        <v>42312</v>
      </c>
      <c r="I39">
        <v>38.6</v>
      </c>
      <c r="J39">
        <v>8</v>
      </c>
      <c r="K39">
        <v>1</v>
      </c>
      <c r="L39">
        <f t="shared" si="1"/>
        <v>9</v>
      </c>
    </row>
    <row r="40" spans="1:12" x14ac:dyDescent="0.2">
      <c r="A40">
        <v>47</v>
      </c>
      <c r="B40">
        <v>47</v>
      </c>
      <c r="C40" t="s">
        <v>2</v>
      </c>
      <c r="D40" t="s">
        <v>4</v>
      </c>
      <c r="E40" t="s">
        <v>7</v>
      </c>
      <c r="F40" t="s">
        <v>17</v>
      </c>
      <c r="G40" t="s">
        <v>88</v>
      </c>
      <c r="H40" s="1">
        <v>42312</v>
      </c>
      <c r="I40">
        <v>27.6</v>
      </c>
      <c r="J40">
        <v>8</v>
      </c>
      <c r="K40">
        <v>2</v>
      </c>
      <c r="L40">
        <f t="shared" si="1"/>
        <v>10</v>
      </c>
    </row>
    <row r="41" spans="1:12" x14ac:dyDescent="0.2">
      <c r="A41">
        <v>60</v>
      </c>
      <c r="B41">
        <v>60</v>
      </c>
      <c r="C41" t="s">
        <v>2</v>
      </c>
      <c r="D41" t="s">
        <v>4</v>
      </c>
      <c r="E41" t="s">
        <v>7</v>
      </c>
      <c r="F41" t="s">
        <v>54</v>
      </c>
      <c r="G41" t="s">
        <v>89</v>
      </c>
      <c r="H41" s="1">
        <v>42312</v>
      </c>
      <c r="I41">
        <v>21.26</v>
      </c>
      <c r="J41">
        <v>8</v>
      </c>
      <c r="K41">
        <v>2</v>
      </c>
      <c r="L41">
        <f t="shared" si="1"/>
        <v>10</v>
      </c>
    </row>
    <row r="42" spans="1:12" x14ac:dyDescent="0.2">
      <c r="A42">
        <v>259</v>
      </c>
      <c r="B42">
        <v>259</v>
      </c>
      <c r="C42" t="s">
        <v>2</v>
      </c>
      <c r="D42" t="s">
        <v>4</v>
      </c>
      <c r="E42" t="s">
        <v>5</v>
      </c>
      <c r="F42" t="s">
        <v>22</v>
      </c>
      <c r="G42" t="s">
        <v>88</v>
      </c>
      <c r="H42" s="1">
        <v>42312</v>
      </c>
      <c r="I42">
        <v>58.8</v>
      </c>
      <c r="J42">
        <v>9</v>
      </c>
      <c r="K42">
        <v>1</v>
      </c>
      <c r="L42">
        <f t="shared" si="1"/>
        <v>10</v>
      </c>
    </row>
    <row r="43" spans="1:12" x14ac:dyDescent="0.2">
      <c r="A43">
        <v>152</v>
      </c>
      <c r="B43">
        <v>152</v>
      </c>
      <c r="C43" t="s">
        <v>2</v>
      </c>
      <c r="D43" t="s">
        <v>4</v>
      </c>
      <c r="E43" t="s">
        <v>6</v>
      </c>
      <c r="F43" t="s">
        <v>64</v>
      </c>
      <c r="G43" t="s">
        <v>89</v>
      </c>
      <c r="H43" s="1">
        <v>42312</v>
      </c>
      <c r="I43">
        <v>28.67</v>
      </c>
      <c r="J43">
        <v>9</v>
      </c>
      <c r="K43">
        <v>2</v>
      </c>
      <c r="L43">
        <f t="shared" si="1"/>
        <v>11</v>
      </c>
    </row>
    <row r="44" spans="1:12" x14ac:dyDescent="0.2">
      <c r="A44">
        <v>242</v>
      </c>
      <c r="B44">
        <v>242</v>
      </c>
      <c r="C44" t="s">
        <v>2</v>
      </c>
      <c r="D44" t="s">
        <v>3</v>
      </c>
      <c r="E44" t="s">
        <v>5</v>
      </c>
      <c r="F44" t="s">
        <v>81</v>
      </c>
      <c r="G44" t="s">
        <v>89</v>
      </c>
      <c r="H44" s="1">
        <v>42312</v>
      </c>
      <c r="J44">
        <v>9</v>
      </c>
      <c r="K44">
        <v>2</v>
      </c>
      <c r="L44">
        <f t="shared" si="1"/>
        <v>11</v>
      </c>
    </row>
    <row r="45" spans="1:12" x14ac:dyDescent="0.2">
      <c r="A45">
        <v>109</v>
      </c>
      <c r="B45">
        <v>109</v>
      </c>
      <c r="C45" t="s">
        <v>2</v>
      </c>
      <c r="D45" t="s">
        <v>3</v>
      </c>
      <c r="E45" t="s">
        <v>6</v>
      </c>
      <c r="F45" t="s">
        <v>57</v>
      </c>
      <c r="G45" t="s">
        <v>89</v>
      </c>
      <c r="H45" s="1">
        <v>42312</v>
      </c>
      <c r="J45">
        <v>10</v>
      </c>
      <c r="K45">
        <v>2</v>
      </c>
      <c r="L45">
        <f t="shared" si="1"/>
        <v>12</v>
      </c>
    </row>
    <row r="46" spans="1:12" x14ac:dyDescent="0.2">
      <c r="A46">
        <v>159</v>
      </c>
      <c r="B46">
        <v>159</v>
      </c>
      <c r="C46" t="s">
        <v>2</v>
      </c>
      <c r="D46" t="s">
        <v>4</v>
      </c>
      <c r="E46" t="s">
        <v>6</v>
      </c>
      <c r="F46" t="s">
        <v>58</v>
      </c>
      <c r="G46" t="s">
        <v>89</v>
      </c>
      <c r="H46" s="1">
        <v>42312</v>
      </c>
      <c r="I46">
        <v>13.17</v>
      </c>
      <c r="J46">
        <v>10</v>
      </c>
      <c r="K46">
        <v>2</v>
      </c>
      <c r="L46">
        <f t="shared" si="1"/>
        <v>12</v>
      </c>
    </row>
    <row r="47" spans="1:12" x14ac:dyDescent="0.2">
      <c r="A47">
        <v>241</v>
      </c>
      <c r="B47">
        <v>241</v>
      </c>
      <c r="C47" t="s">
        <v>2</v>
      </c>
      <c r="D47" t="s">
        <v>3</v>
      </c>
      <c r="E47" t="s">
        <v>5</v>
      </c>
      <c r="F47" t="s">
        <v>15</v>
      </c>
      <c r="G47" t="s">
        <v>88</v>
      </c>
      <c r="H47" s="1">
        <v>42312</v>
      </c>
      <c r="I47">
        <v>74.28</v>
      </c>
      <c r="J47">
        <v>12</v>
      </c>
      <c r="K47">
        <v>1</v>
      </c>
      <c r="L47">
        <f t="shared" si="1"/>
        <v>13</v>
      </c>
    </row>
    <row r="48" spans="1:12" x14ac:dyDescent="0.2">
      <c r="A48">
        <v>150</v>
      </c>
      <c r="B48">
        <v>150</v>
      </c>
      <c r="C48" t="s">
        <v>2</v>
      </c>
      <c r="D48" t="s">
        <v>4</v>
      </c>
      <c r="E48" t="s">
        <v>6</v>
      </c>
      <c r="F48" t="s">
        <v>13</v>
      </c>
      <c r="G48" t="s">
        <v>88</v>
      </c>
      <c r="H48" s="1">
        <v>42312</v>
      </c>
      <c r="I48">
        <v>13.41</v>
      </c>
      <c r="J48">
        <v>12</v>
      </c>
      <c r="K48">
        <v>2</v>
      </c>
      <c r="L48">
        <f t="shared" si="1"/>
        <v>14</v>
      </c>
    </row>
    <row r="49" spans="1:13" x14ac:dyDescent="0.2">
      <c r="A49">
        <v>247</v>
      </c>
      <c r="B49">
        <v>247</v>
      </c>
      <c r="C49" t="s">
        <v>2</v>
      </c>
      <c r="D49" t="s">
        <v>4</v>
      </c>
      <c r="E49" t="s">
        <v>5</v>
      </c>
      <c r="F49" t="s">
        <v>18</v>
      </c>
      <c r="G49" t="s">
        <v>88</v>
      </c>
      <c r="H49" s="1">
        <v>42312</v>
      </c>
      <c r="I49">
        <v>65.03</v>
      </c>
      <c r="J49">
        <v>12</v>
      </c>
      <c r="K49">
        <v>2</v>
      </c>
      <c r="L49">
        <f t="shared" si="1"/>
        <v>14</v>
      </c>
    </row>
    <row r="50" spans="1:13" x14ac:dyDescent="0.2">
      <c r="A50">
        <v>248</v>
      </c>
      <c r="B50">
        <v>248</v>
      </c>
      <c r="C50" t="s">
        <v>2</v>
      </c>
      <c r="D50" t="s">
        <v>4</v>
      </c>
      <c r="E50" t="s">
        <v>5</v>
      </c>
      <c r="F50" t="s">
        <v>35</v>
      </c>
      <c r="G50" t="s">
        <v>88</v>
      </c>
      <c r="H50" s="1">
        <v>42312</v>
      </c>
      <c r="I50">
        <v>104.22</v>
      </c>
      <c r="J50">
        <v>13</v>
      </c>
      <c r="K50">
        <v>1</v>
      </c>
      <c r="L50">
        <f t="shared" si="1"/>
        <v>14</v>
      </c>
    </row>
    <row r="51" spans="1:13" x14ac:dyDescent="0.2">
      <c r="A51">
        <v>106</v>
      </c>
      <c r="B51">
        <v>106</v>
      </c>
      <c r="C51" t="s">
        <v>2</v>
      </c>
      <c r="D51" t="s">
        <v>3</v>
      </c>
      <c r="E51" t="s">
        <v>6</v>
      </c>
      <c r="F51" t="s">
        <v>68</v>
      </c>
      <c r="G51" t="s">
        <v>89</v>
      </c>
      <c r="H51" s="1">
        <v>42312</v>
      </c>
      <c r="I51">
        <v>58.46</v>
      </c>
      <c r="J51">
        <v>14</v>
      </c>
      <c r="K51">
        <v>1</v>
      </c>
      <c r="L51">
        <f t="shared" si="1"/>
        <v>15</v>
      </c>
    </row>
    <row r="52" spans="1:13" x14ac:dyDescent="0.2">
      <c r="A52">
        <v>127</v>
      </c>
      <c r="B52">
        <v>127</v>
      </c>
      <c r="C52" t="s">
        <v>2</v>
      </c>
      <c r="D52" t="s">
        <v>3</v>
      </c>
      <c r="E52" t="s">
        <v>6</v>
      </c>
      <c r="F52" t="s">
        <v>48</v>
      </c>
      <c r="G52" t="s">
        <v>88</v>
      </c>
      <c r="H52" s="1">
        <v>42312</v>
      </c>
      <c r="I52">
        <v>67.87</v>
      </c>
      <c r="J52">
        <v>12</v>
      </c>
      <c r="K52">
        <v>3</v>
      </c>
      <c r="L52">
        <f t="shared" si="1"/>
        <v>15</v>
      </c>
      <c r="M52" t="s">
        <v>100</v>
      </c>
    </row>
    <row r="53" spans="1:13" x14ac:dyDescent="0.2">
      <c r="A53">
        <v>161</v>
      </c>
      <c r="B53">
        <v>161</v>
      </c>
      <c r="C53" t="s">
        <v>2</v>
      </c>
      <c r="D53" t="s">
        <v>4</v>
      </c>
      <c r="E53" t="s">
        <v>6</v>
      </c>
      <c r="F53" t="s">
        <v>52</v>
      </c>
      <c r="G53" t="s">
        <v>89</v>
      </c>
      <c r="H53" s="1">
        <v>42312</v>
      </c>
      <c r="I53">
        <v>54.89</v>
      </c>
      <c r="J53">
        <v>13</v>
      </c>
      <c r="K53">
        <v>2</v>
      </c>
      <c r="L53">
        <f t="shared" si="1"/>
        <v>15</v>
      </c>
      <c r="M53" t="s">
        <v>100</v>
      </c>
    </row>
    <row r="54" spans="1:13" x14ac:dyDescent="0.2">
      <c r="A54">
        <v>125</v>
      </c>
      <c r="B54">
        <v>125</v>
      </c>
      <c r="C54" t="s">
        <v>2</v>
      </c>
      <c r="D54" t="s">
        <v>3</v>
      </c>
      <c r="E54" t="s">
        <v>6</v>
      </c>
      <c r="F54" t="s">
        <v>84</v>
      </c>
      <c r="G54" t="s">
        <v>89</v>
      </c>
      <c r="H54" s="1">
        <v>42312</v>
      </c>
      <c r="I54">
        <v>64.62</v>
      </c>
      <c r="J54">
        <v>16</v>
      </c>
      <c r="K54">
        <v>1</v>
      </c>
      <c r="L54">
        <f t="shared" si="1"/>
        <v>17</v>
      </c>
    </row>
    <row r="55" spans="1:13" x14ac:dyDescent="0.2">
      <c r="A55">
        <v>167</v>
      </c>
      <c r="B55">
        <v>167</v>
      </c>
      <c r="C55" t="s">
        <v>2</v>
      </c>
      <c r="D55" t="s">
        <v>4</v>
      </c>
      <c r="E55" t="s">
        <v>6</v>
      </c>
      <c r="F55" t="s">
        <v>79</v>
      </c>
      <c r="G55" t="s">
        <v>89</v>
      </c>
      <c r="H55" s="1">
        <v>42312</v>
      </c>
      <c r="I55">
        <v>42.16</v>
      </c>
      <c r="J55">
        <v>15</v>
      </c>
      <c r="K55">
        <v>2</v>
      </c>
      <c r="L55">
        <f t="shared" si="1"/>
        <v>17</v>
      </c>
    </row>
    <row r="56" spans="1:13" x14ac:dyDescent="0.2">
      <c r="A56">
        <v>174</v>
      </c>
      <c r="B56">
        <v>174</v>
      </c>
      <c r="C56" t="s">
        <v>2</v>
      </c>
      <c r="D56" t="s">
        <v>4</v>
      </c>
      <c r="E56" t="s">
        <v>6</v>
      </c>
      <c r="F56" t="s">
        <v>21</v>
      </c>
      <c r="G56" t="s">
        <v>88</v>
      </c>
      <c r="H56" s="1">
        <v>42312</v>
      </c>
      <c r="I56">
        <v>32.270000000000003</v>
      </c>
      <c r="J56">
        <v>16</v>
      </c>
      <c r="K56">
        <v>1</v>
      </c>
      <c r="L56">
        <f t="shared" si="1"/>
        <v>17</v>
      </c>
    </row>
    <row r="57" spans="1:13" x14ac:dyDescent="0.2">
      <c r="A57">
        <v>107</v>
      </c>
      <c r="B57">
        <v>107</v>
      </c>
      <c r="C57" t="s">
        <v>2</v>
      </c>
      <c r="D57" t="s">
        <v>3</v>
      </c>
      <c r="E57" t="s">
        <v>6</v>
      </c>
      <c r="F57" t="s">
        <v>33</v>
      </c>
      <c r="G57" t="s">
        <v>88</v>
      </c>
      <c r="H57" s="1">
        <v>42312</v>
      </c>
      <c r="J57">
        <v>14</v>
      </c>
      <c r="K57">
        <v>4</v>
      </c>
      <c r="L57">
        <f t="shared" si="1"/>
        <v>18</v>
      </c>
    </row>
    <row r="58" spans="1:13" x14ac:dyDescent="0.2">
      <c r="A58">
        <v>59</v>
      </c>
      <c r="B58">
        <v>59</v>
      </c>
      <c r="C58" t="s">
        <v>2</v>
      </c>
      <c r="D58" t="s">
        <v>4</v>
      </c>
      <c r="E58" t="s">
        <v>7</v>
      </c>
      <c r="F58" t="s">
        <v>43</v>
      </c>
      <c r="G58" t="s">
        <v>88</v>
      </c>
      <c r="H58" s="1">
        <v>42312</v>
      </c>
      <c r="J58">
        <v>18</v>
      </c>
      <c r="K58">
        <v>1</v>
      </c>
      <c r="L58">
        <f t="shared" si="1"/>
        <v>19</v>
      </c>
    </row>
    <row r="59" spans="1:13" x14ac:dyDescent="0.2">
      <c r="A59">
        <v>122</v>
      </c>
      <c r="B59">
        <v>122</v>
      </c>
      <c r="C59" t="s">
        <v>2</v>
      </c>
      <c r="D59" t="s">
        <v>3</v>
      </c>
      <c r="E59" t="s">
        <v>6</v>
      </c>
      <c r="F59" t="s">
        <v>70</v>
      </c>
      <c r="G59" t="s">
        <v>89</v>
      </c>
      <c r="H59" s="1">
        <v>42312</v>
      </c>
      <c r="I59">
        <v>66.62</v>
      </c>
      <c r="J59">
        <v>16</v>
      </c>
      <c r="K59">
        <v>3</v>
      </c>
      <c r="L59">
        <f t="shared" si="1"/>
        <v>19</v>
      </c>
    </row>
    <row r="60" spans="1:13" x14ac:dyDescent="0.2">
      <c r="A60">
        <v>1</v>
      </c>
      <c r="B60">
        <v>1</v>
      </c>
      <c r="C60" t="s">
        <v>2</v>
      </c>
      <c r="D60" t="s">
        <v>3</v>
      </c>
      <c r="E60" t="s">
        <v>7</v>
      </c>
      <c r="F60" t="s">
        <v>38</v>
      </c>
      <c r="G60" t="s">
        <v>88</v>
      </c>
      <c r="H60" s="1">
        <v>42312</v>
      </c>
      <c r="I60">
        <v>65.31</v>
      </c>
      <c r="J60">
        <v>18</v>
      </c>
      <c r="K60">
        <v>2</v>
      </c>
      <c r="L60">
        <f t="shared" si="1"/>
        <v>20</v>
      </c>
    </row>
    <row r="61" spans="1:13" x14ac:dyDescent="0.2">
      <c r="A61">
        <v>142</v>
      </c>
      <c r="B61">
        <v>142</v>
      </c>
      <c r="C61" t="s">
        <v>2</v>
      </c>
      <c r="D61" t="s">
        <v>4</v>
      </c>
      <c r="E61" t="s">
        <v>6</v>
      </c>
      <c r="F61" t="s">
        <v>10</v>
      </c>
      <c r="G61" t="s">
        <v>88</v>
      </c>
      <c r="H61" s="1">
        <v>42312</v>
      </c>
      <c r="I61">
        <v>51.5</v>
      </c>
      <c r="J61">
        <v>18</v>
      </c>
      <c r="K61">
        <v>2</v>
      </c>
      <c r="L61">
        <f t="shared" si="1"/>
        <v>20</v>
      </c>
    </row>
    <row r="62" spans="1:13" x14ac:dyDescent="0.2">
      <c r="A62">
        <v>164</v>
      </c>
      <c r="B62">
        <v>164</v>
      </c>
      <c r="C62" t="s">
        <v>2</v>
      </c>
      <c r="D62" t="s">
        <v>4</v>
      </c>
      <c r="E62" t="s">
        <v>6</v>
      </c>
      <c r="F62" t="s">
        <v>61</v>
      </c>
      <c r="G62" t="s">
        <v>89</v>
      </c>
      <c r="H62" s="1">
        <v>42312</v>
      </c>
      <c r="I62">
        <v>47.7</v>
      </c>
      <c r="J62">
        <v>18</v>
      </c>
      <c r="K62">
        <v>2</v>
      </c>
      <c r="L62">
        <f t="shared" ref="L62:L79" si="2">J:J+K:K</f>
        <v>20</v>
      </c>
      <c r="M62" t="s">
        <v>100</v>
      </c>
    </row>
    <row r="63" spans="1:13" x14ac:dyDescent="0.2">
      <c r="A63">
        <v>119</v>
      </c>
      <c r="B63">
        <v>119</v>
      </c>
      <c r="C63" t="s">
        <v>2</v>
      </c>
      <c r="D63" t="s">
        <v>3</v>
      </c>
      <c r="E63" t="s">
        <v>6</v>
      </c>
      <c r="F63" t="s">
        <v>49</v>
      </c>
      <c r="G63" t="s">
        <v>88</v>
      </c>
      <c r="H63" s="1">
        <v>42312</v>
      </c>
      <c r="I63">
        <v>70.55</v>
      </c>
      <c r="J63">
        <v>18</v>
      </c>
      <c r="K63">
        <v>3</v>
      </c>
      <c r="L63">
        <f t="shared" si="2"/>
        <v>21</v>
      </c>
    </row>
    <row r="64" spans="1:13" x14ac:dyDescent="0.2">
      <c r="A64">
        <v>158</v>
      </c>
      <c r="B64">
        <v>158</v>
      </c>
      <c r="C64" t="s">
        <v>2</v>
      </c>
      <c r="D64" t="s">
        <v>4</v>
      </c>
      <c r="E64" t="s">
        <v>6</v>
      </c>
      <c r="F64" t="s">
        <v>73</v>
      </c>
      <c r="G64" t="s">
        <v>89</v>
      </c>
      <c r="H64" s="1">
        <v>42312</v>
      </c>
      <c r="I64">
        <v>51.94</v>
      </c>
      <c r="J64">
        <v>20</v>
      </c>
      <c r="K64">
        <v>1</v>
      </c>
      <c r="L64">
        <f t="shared" si="2"/>
        <v>21</v>
      </c>
    </row>
    <row r="65" spans="1:13" x14ac:dyDescent="0.2">
      <c r="A65">
        <v>165</v>
      </c>
      <c r="B65">
        <v>165</v>
      </c>
      <c r="C65" t="s">
        <v>2</v>
      </c>
      <c r="D65" t="s">
        <v>4</v>
      </c>
      <c r="E65" t="s">
        <v>6</v>
      </c>
      <c r="F65" t="s">
        <v>67</v>
      </c>
      <c r="G65" t="s">
        <v>89</v>
      </c>
      <c r="H65" s="1">
        <v>42312</v>
      </c>
      <c r="I65">
        <v>51.3</v>
      </c>
      <c r="J65">
        <v>20</v>
      </c>
      <c r="K65">
        <v>1</v>
      </c>
      <c r="L65">
        <f t="shared" si="2"/>
        <v>21</v>
      </c>
      <c r="M65" t="s">
        <v>100</v>
      </c>
    </row>
    <row r="66" spans="1:13" x14ac:dyDescent="0.2">
      <c r="A66">
        <v>257</v>
      </c>
      <c r="B66">
        <v>257</v>
      </c>
      <c r="C66" t="s">
        <v>2</v>
      </c>
      <c r="D66" t="s">
        <v>4</v>
      </c>
      <c r="E66" t="s">
        <v>5</v>
      </c>
      <c r="F66" t="s">
        <v>34</v>
      </c>
      <c r="G66" t="s">
        <v>88</v>
      </c>
      <c r="H66" s="1">
        <v>42312</v>
      </c>
      <c r="I66">
        <v>75.739999999999995</v>
      </c>
      <c r="J66">
        <v>20</v>
      </c>
      <c r="K66">
        <v>1</v>
      </c>
      <c r="L66">
        <f t="shared" si="2"/>
        <v>21</v>
      </c>
    </row>
    <row r="67" spans="1:13" x14ac:dyDescent="0.2">
      <c r="A67">
        <v>110</v>
      </c>
      <c r="B67">
        <v>110</v>
      </c>
      <c r="C67" t="s">
        <v>2</v>
      </c>
      <c r="D67" t="s">
        <v>3</v>
      </c>
      <c r="E67" t="s">
        <v>6</v>
      </c>
      <c r="F67" t="s">
        <v>50</v>
      </c>
      <c r="G67" t="s">
        <v>88</v>
      </c>
      <c r="H67" s="1">
        <v>42312</v>
      </c>
      <c r="I67">
        <v>76.959999999999994</v>
      </c>
      <c r="J67">
        <v>19</v>
      </c>
      <c r="K67">
        <v>3</v>
      </c>
      <c r="L67">
        <f t="shared" si="2"/>
        <v>22</v>
      </c>
      <c r="M67" t="s">
        <v>100</v>
      </c>
    </row>
    <row r="68" spans="1:13" x14ac:dyDescent="0.2">
      <c r="A68">
        <v>162</v>
      </c>
      <c r="B68">
        <v>162</v>
      </c>
      <c r="C68" t="s">
        <v>2</v>
      </c>
      <c r="D68" t="s">
        <v>4</v>
      </c>
      <c r="E68" t="s">
        <v>6</v>
      </c>
      <c r="F68" t="s">
        <v>85</v>
      </c>
      <c r="G68" t="s">
        <v>89</v>
      </c>
      <c r="H68" s="1">
        <v>42312</v>
      </c>
      <c r="I68">
        <v>47.77</v>
      </c>
      <c r="J68">
        <v>21</v>
      </c>
      <c r="K68">
        <v>1</v>
      </c>
      <c r="L68">
        <f t="shared" si="2"/>
        <v>22</v>
      </c>
    </row>
    <row r="69" spans="1:13" x14ac:dyDescent="0.2">
      <c r="A69">
        <v>212</v>
      </c>
      <c r="B69">
        <v>212</v>
      </c>
      <c r="C69" t="s">
        <v>2</v>
      </c>
      <c r="D69" t="s">
        <v>3</v>
      </c>
      <c r="E69" t="s">
        <v>5</v>
      </c>
      <c r="F69" t="s">
        <v>69</v>
      </c>
      <c r="G69" t="s">
        <v>89</v>
      </c>
      <c r="H69" s="1">
        <v>42312</v>
      </c>
      <c r="I69">
        <v>66.5</v>
      </c>
      <c r="J69">
        <v>21</v>
      </c>
      <c r="K69">
        <v>1</v>
      </c>
      <c r="L69">
        <f t="shared" si="2"/>
        <v>22</v>
      </c>
    </row>
    <row r="70" spans="1:13" x14ac:dyDescent="0.2">
      <c r="A70">
        <v>240</v>
      </c>
      <c r="B70">
        <v>240</v>
      </c>
      <c r="C70" t="s">
        <v>2</v>
      </c>
      <c r="D70" t="s">
        <v>3</v>
      </c>
      <c r="E70" t="s">
        <v>5</v>
      </c>
      <c r="F70" t="s">
        <v>19</v>
      </c>
      <c r="G70" t="s">
        <v>88</v>
      </c>
      <c r="H70" s="1">
        <v>42312</v>
      </c>
      <c r="I70">
        <v>91.36</v>
      </c>
      <c r="J70">
        <v>21</v>
      </c>
      <c r="K70">
        <v>1</v>
      </c>
      <c r="L70">
        <f t="shared" si="2"/>
        <v>22</v>
      </c>
    </row>
    <row r="71" spans="1:13" x14ac:dyDescent="0.2">
      <c r="A71">
        <v>246</v>
      </c>
      <c r="B71">
        <v>246</v>
      </c>
      <c r="C71" t="s">
        <v>2</v>
      </c>
      <c r="D71" t="s">
        <v>4</v>
      </c>
      <c r="E71" t="s">
        <v>5</v>
      </c>
      <c r="F71" t="s">
        <v>44</v>
      </c>
      <c r="G71" t="s">
        <v>88</v>
      </c>
      <c r="H71" s="1">
        <v>42312</v>
      </c>
      <c r="I71">
        <v>81.59</v>
      </c>
      <c r="J71">
        <v>21</v>
      </c>
      <c r="K71">
        <v>1</v>
      </c>
      <c r="L71">
        <f t="shared" si="2"/>
        <v>22</v>
      </c>
    </row>
    <row r="72" spans="1:13" x14ac:dyDescent="0.2">
      <c r="A72">
        <v>169</v>
      </c>
      <c r="B72">
        <v>169</v>
      </c>
      <c r="C72" t="s">
        <v>2</v>
      </c>
      <c r="D72" t="s">
        <v>4</v>
      </c>
      <c r="E72" t="s">
        <v>6</v>
      </c>
      <c r="F72" t="s">
        <v>26</v>
      </c>
      <c r="G72" t="s">
        <v>88</v>
      </c>
      <c r="H72" s="1">
        <v>42312</v>
      </c>
      <c r="I72">
        <v>91.3</v>
      </c>
      <c r="J72">
        <v>21</v>
      </c>
      <c r="K72">
        <v>3</v>
      </c>
      <c r="L72">
        <f t="shared" si="2"/>
        <v>24</v>
      </c>
    </row>
    <row r="73" spans="1:13" x14ac:dyDescent="0.2">
      <c r="A73">
        <v>171</v>
      </c>
      <c r="B73">
        <v>171</v>
      </c>
      <c r="C73" t="s">
        <v>2</v>
      </c>
      <c r="D73" t="s">
        <v>4</v>
      </c>
      <c r="E73" t="s">
        <v>6</v>
      </c>
      <c r="F73" t="s">
        <v>78</v>
      </c>
      <c r="G73" t="s">
        <v>89</v>
      </c>
      <c r="H73" s="1">
        <v>42312</v>
      </c>
      <c r="I73">
        <v>77.680000000000007</v>
      </c>
      <c r="J73">
        <v>22</v>
      </c>
      <c r="K73">
        <v>2</v>
      </c>
      <c r="L73">
        <f t="shared" si="2"/>
        <v>24</v>
      </c>
    </row>
    <row r="74" spans="1:13" x14ac:dyDescent="0.2">
      <c r="A74">
        <v>12</v>
      </c>
      <c r="B74">
        <v>12</v>
      </c>
      <c r="C74" t="s">
        <v>2</v>
      </c>
      <c r="D74" t="s">
        <v>3</v>
      </c>
      <c r="E74" t="s">
        <v>7</v>
      </c>
      <c r="F74" t="s">
        <v>12</v>
      </c>
      <c r="G74" t="s">
        <v>88</v>
      </c>
      <c r="H74" s="1">
        <v>42312</v>
      </c>
      <c r="I74">
        <v>35.11</v>
      </c>
      <c r="J74">
        <v>24</v>
      </c>
      <c r="K74">
        <v>2</v>
      </c>
      <c r="L74">
        <f t="shared" si="2"/>
        <v>26</v>
      </c>
      <c r="M74" t="s">
        <v>100</v>
      </c>
    </row>
    <row r="75" spans="1:13" x14ac:dyDescent="0.2">
      <c r="A75">
        <v>116</v>
      </c>
      <c r="B75">
        <v>116</v>
      </c>
      <c r="C75" t="s">
        <v>2</v>
      </c>
      <c r="D75" t="s">
        <v>3</v>
      </c>
      <c r="E75" t="s">
        <v>6</v>
      </c>
      <c r="F75" t="s">
        <v>45</v>
      </c>
      <c r="G75" t="s">
        <v>88</v>
      </c>
      <c r="H75" s="1">
        <v>42312</v>
      </c>
      <c r="I75">
        <v>85.82</v>
      </c>
      <c r="J75">
        <v>26</v>
      </c>
      <c r="K75">
        <v>2</v>
      </c>
      <c r="L75">
        <f t="shared" si="2"/>
        <v>28</v>
      </c>
    </row>
    <row r="76" spans="1:13" x14ac:dyDescent="0.2">
      <c r="A76">
        <v>132</v>
      </c>
      <c r="B76">
        <v>132</v>
      </c>
      <c r="C76" t="s">
        <v>2</v>
      </c>
      <c r="D76" t="s">
        <v>3</v>
      </c>
      <c r="E76" t="s">
        <v>6</v>
      </c>
      <c r="F76" t="s">
        <v>55</v>
      </c>
      <c r="G76" t="s">
        <v>89</v>
      </c>
      <c r="H76" s="1">
        <v>42312</v>
      </c>
      <c r="I76">
        <v>60.29</v>
      </c>
      <c r="J76">
        <v>27</v>
      </c>
      <c r="K76">
        <v>2</v>
      </c>
      <c r="L76">
        <f t="shared" si="2"/>
        <v>29</v>
      </c>
    </row>
    <row r="77" spans="1:13" x14ac:dyDescent="0.2">
      <c r="A77">
        <v>266</v>
      </c>
      <c r="B77">
        <v>266</v>
      </c>
      <c r="C77" t="s">
        <v>2</v>
      </c>
      <c r="D77" t="s">
        <v>4</v>
      </c>
      <c r="E77" t="s">
        <v>5</v>
      </c>
      <c r="F77" t="s">
        <v>32</v>
      </c>
      <c r="G77" t="s">
        <v>88</v>
      </c>
      <c r="H77" s="1">
        <v>42312</v>
      </c>
      <c r="I77">
        <v>64.150000000000006</v>
      </c>
      <c r="J77">
        <v>27</v>
      </c>
      <c r="K77">
        <v>2</v>
      </c>
      <c r="L77">
        <f t="shared" si="2"/>
        <v>29</v>
      </c>
    </row>
    <row r="78" spans="1:13" x14ac:dyDescent="0.2">
      <c r="A78">
        <v>115</v>
      </c>
      <c r="B78">
        <v>115</v>
      </c>
      <c r="C78" t="s">
        <v>2</v>
      </c>
      <c r="D78" t="s">
        <v>3</v>
      </c>
      <c r="E78" t="s">
        <v>6</v>
      </c>
      <c r="F78" t="s">
        <v>47</v>
      </c>
      <c r="G78" t="s">
        <v>88</v>
      </c>
      <c r="H78" s="1">
        <v>42312</v>
      </c>
      <c r="I78">
        <v>95.05</v>
      </c>
      <c r="J78">
        <v>29</v>
      </c>
      <c r="K78">
        <v>3</v>
      </c>
      <c r="L78">
        <f t="shared" si="2"/>
        <v>32</v>
      </c>
    </row>
    <row r="79" spans="1:13" x14ac:dyDescent="0.2">
      <c r="A79">
        <v>129</v>
      </c>
      <c r="B79">
        <v>129</v>
      </c>
      <c r="C79" t="s">
        <v>2</v>
      </c>
      <c r="D79" t="s">
        <v>3</v>
      </c>
      <c r="E79" t="s">
        <v>6</v>
      </c>
      <c r="F79" t="s">
        <v>37</v>
      </c>
      <c r="G79" t="s">
        <v>88</v>
      </c>
      <c r="H79" s="1">
        <v>42312</v>
      </c>
      <c r="I79">
        <v>84.89</v>
      </c>
      <c r="J79">
        <v>33</v>
      </c>
      <c r="K79">
        <v>2</v>
      </c>
      <c r="L79">
        <f t="shared" si="2"/>
        <v>35</v>
      </c>
      <c r="M79" t="s">
        <v>100</v>
      </c>
    </row>
  </sheetData>
  <sheetCalcPr fullCalcOnLoad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" sqref="C1:I65536"/>
    </sheetView>
  </sheetViews>
  <sheetFormatPr defaultRowHeight="12.75" x14ac:dyDescent="0.2"/>
  <cols>
    <col min="1" max="1" width="6.28515625" customWidth="1"/>
    <col min="2" max="2" width="11.140625" customWidth="1"/>
    <col min="3" max="3" width="16.28515625" customWidth="1"/>
  </cols>
  <sheetData>
    <row r="1" spans="1:4" x14ac:dyDescent="0.2">
      <c r="A1" t="s">
        <v>90</v>
      </c>
      <c r="B1" t="s">
        <v>1</v>
      </c>
      <c r="C1" t="s">
        <v>92</v>
      </c>
      <c r="D1" t="s">
        <v>93</v>
      </c>
    </row>
    <row r="2" spans="1:4" x14ac:dyDescent="0.2">
      <c r="A2">
        <v>1</v>
      </c>
      <c r="B2" t="s">
        <v>7</v>
      </c>
      <c r="C2">
        <v>7.3</v>
      </c>
    </row>
    <row r="3" spans="1:4" x14ac:dyDescent="0.2">
      <c r="A3">
        <v>2</v>
      </c>
      <c r="B3" t="s">
        <v>7</v>
      </c>
      <c r="C3">
        <v>4.7</v>
      </c>
    </row>
    <row r="4" spans="1:4" x14ac:dyDescent="0.2">
      <c r="A4">
        <v>3</v>
      </c>
      <c r="B4" t="s">
        <v>7</v>
      </c>
      <c r="C4">
        <v>7.1</v>
      </c>
    </row>
    <row r="5" spans="1:4" x14ac:dyDescent="0.2">
      <c r="A5">
        <v>4</v>
      </c>
      <c r="B5" t="s">
        <v>7</v>
      </c>
      <c r="C5">
        <v>1.8</v>
      </c>
    </row>
    <row r="6" spans="1:4" x14ac:dyDescent="0.2">
      <c r="A6">
        <v>5</v>
      </c>
      <c r="B6" t="s">
        <v>7</v>
      </c>
      <c r="C6">
        <v>7.3</v>
      </c>
    </row>
    <row r="7" spans="1:4" x14ac:dyDescent="0.2">
      <c r="A7">
        <v>6</v>
      </c>
      <c r="B7" t="s">
        <v>7</v>
      </c>
      <c r="C7">
        <v>4.9000000000000004</v>
      </c>
    </row>
    <row r="8" spans="1:4" x14ac:dyDescent="0.2">
      <c r="A8">
        <v>7</v>
      </c>
      <c r="B8" t="s">
        <v>7</v>
      </c>
      <c r="C8">
        <v>4.3</v>
      </c>
    </row>
    <row r="9" spans="1:4" x14ac:dyDescent="0.2">
      <c r="A9">
        <v>8</v>
      </c>
      <c r="B9" t="s">
        <v>7</v>
      </c>
      <c r="C9">
        <v>4.9000000000000004</v>
      </c>
    </row>
    <row r="10" spans="1:4" x14ac:dyDescent="0.2">
      <c r="A10">
        <v>9</v>
      </c>
      <c r="B10" t="s">
        <v>7</v>
      </c>
      <c r="C10">
        <v>2.7</v>
      </c>
    </row>
    <row r="11" spans="1:4" x14ac:dyDescent="0.2">
      <c r="A11">
        <v>10</v>
      </c>
      <c r="B11" t="s">
        <v>7</v>
      </c>
      <c r="C11">
        <v>2.2999999999999998</v>
      </c>
    </row>
    <row r="12" spans="1:4" x14ac:dyDescent="0.2">
      <c r="A12">
        <v>11</v>
      </c>
      <c r="B12" t="s">
        <v>5</v>
      </c>
      <c r="C12">
        <v>14.2</v>
      </c>
    </row>
    <row r="13" spans="1:4" x14ac:dyDescent="0.2">
      <c r="A13">
        <v>12</v>
      </c>
      <c r="B13" t="s">
        <v>5</v>
      </c>
      <c r="C13">
        <v>13</v>
      </c>
    </row>
    <row r="14" spans="1:4" x14ac:dyDescent="0.2">
      <c r="A14">
        <v>13</v>
      </c>
      <c r="B14" t="s">
        <v>5</v>
      </c>
      <c r="C14">
        <v>11.9</v>
      </c>
    </row>
    <row r="15" spans="1:4" x14ac:dyDescent="0.2">
      <c r="A15">
        <v>14</v>
      </c>
      <c r="B15" t="s">
        <v>5</v>
      </c>
      <c r="C15">
        <v>13.8</v>
      </c>
    </row>
    <row r="16" spans="1:4" x14ac:dyDescent="0.2">
      <c r="A16">
        <v>15</v>
      </c>
      <c r="B16" t="s">
        <v>5</v>
      </c>
      <c r="C16">
        <v>8.8000000000000007</v>
      </c>
    </row>
    <row r="17" spans="1:4" x14ac:dyDescent="0.2">
      <c r="A17">
        <v>16</v>
      </c>
      <c r="B17" t="s">
        <v>5</v>
      </c>
      <c r="C17">
        <v>17.399999999999999</v>
      </c>
    </row>
    <row r="18" spans="1:4" x14ac:dyDescent="0.2">
      <c r="A18">
        <v>17</v>
      </c>
      <c r="B18" t="s">
        <v>5</v>
      </c>
      <c r="C18">
        <v>11.7</v>
      </c>
    </row>
    <row r="19" spans="1:4" x14ac:dyDescent="0.2">
      <c r="A19">
        <v>18</v>
      </c>
      <c r="B19" t="s">
        <v>5</v>
      </c>
      <c r="C19">
        <v>16.399999999999999</v>
      </c>
    </row>
    <row r="20" spans="1:4" x14ac:dyDescent="0.2">
      <c r="A20">
        <v>19</v>
      </c>
      <c r="B20" t="s">
        <v>5</v>
      </c>
      <c r="C20">
        <v>14.6</v>
      </c>
    </row>
    <row r="21" spans="1:4" x14ac:dyDescent="0.2">
      <c r="A21">
        <v>20</v>
      </c>
      <c r="B21" t="s">
        <v>5</v>
      </c>
      <c r="C21">
        <v>7.9</v>
      </c>
    </row>
    <row r="22" spans="1:4" x14ac:dyDescent="0.2">
      <c r="A22">
        <v>21</v>
      </c>
      <c r="B22" t="s">
        <v>6</v>
      </c>
      <c r="C22">
        <v>7.6</v>
      </c>
      <c r="D22" t="s">
        <v>96</v>
      </c>
    </row>
    <row r="23" spans="1:4" x14ac:dyDescent="0.2">
      <c r="A23">
        <v>22</v>
      </c>
      <c r="B23" t="s">
        <v>6</v>
      </c>
      <c r="C23">
        <v>2.6</v>
      </c>
    </row>
    <row r="24" spans="1:4" x14ac:dyDescent="0.2">
      <c r="A24">
        <v>23</v>
      </c>
      <c r="B24" t="s">
        <v>6</v>
      </c>
      <c r="C24">
        <v>1</v>
      </c>
    </row>
    <row r="25" spans="1:4" x14ac:dyDescent="0.2">
      <c r="A25">
        <v>24</v>
      </c>
      <c r="B25" t="s">
        <v>6</v>
      </c>
      <c r="C25">
        <v>2.2999999999999998</v>
      </c>
    </row>
    <row r="26" spans="1:4" x14ac:dyDescent="0.2">
      <c r="A26">
        <v>25</v>
      </c>
      <c r="B26" t="s">
        <v>6</v>
      </c>
      <c r="C26">
        <v>1.9</v>
      </c>
    </row>
    <row r="27" spans="1:4" x14ac:dyDescent="0.2">
      <c r="A27">
        <v>26</v>
      </c>
      <c r="B27" t="s">
        <v>6</v>
      </c>
      <c r="C27">
        <v>5.2</v>
      </c>
    </row>
    <row r="28" spans="1:4" x14ac:dyDescent="0.2">
      <c r="A28">
        <v>27</v>
      </c>
      <c r="B28" t="s">
        <v>6</v>
      </c>
      <c r="C28">
        <v>7.4</v>
      </c>
      <c r="D28" t="s">
        <v>96</v>
      </c>
    </row>
    <row r="29" spans="1:4" x14ac:dyDescent="0.2">
      <c r="A29">
        <v>28</v>
      </c>
      <c r="B29" t="s">
        <v>6</v>
      </c>
      <c r="C29">
        <v>2.7</v>
      </c>
    </row>
    <row r="30" spans="1:4" x14ac:dyDescent="0.2">
      <c r="A30">
        <v>29</v>
      </c>
      <c r="B30" t="s">
        <v>6</v>
      </c>
      <c r="C30">
        <v>2.7</v>
      </c>
    </row>
    <row r="31" spans="1:4" x14ac:dyDescent="0.2">
      <c r="A31">
        <v>30</v>
      </c>
      <c r="B31" t="s">
        <v>6</v>
      </c>
      <c r="C31">
        <v>4.0999999999999996</v>
      </c>
      <c r="D31" t="s">
        <v>96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B17" sqref="B17"/>
    </sheetView>
  </sheetViews>
  <sheetFormatPr defaultRowHeight="12.75" x14ac:dyDescent="0.2"/>
  <cols>
    <col min="1" max="1" width="15.28515625" customWidth="1"/>
    <col min="2" max="2" width="50.140625" customWidth="1"/>
  </cols>
  <sheetData>
    <row r="3" spans="1:2" x14ac:dyDescent="0.2">
      <c r="A3" t="s">
        <v>91</v>
      </c>
      <c r="B3" t="s">
        <v>102</v>
      </c>
    </row>
    <row r="4" spans="1:2" x14ac:dyDescent="0.2">
      <c r="A4" t="s">
        <v>8</v>
      </c>
      <c r="B4" t="s">
        <v>103</v>
      </c>
    </row>
    <row r="5" spans="1:2" x14ac:dyDescent="0.2">
      <c r="A5" t="s">
        <v>0</v>
      </c>
      <c r="B5" t="s">
        <v>104</v>
      </c>
    </row>
    <row r="6" spans="1:2" x14ac:dyDescent="0.2">
      <c r="A6" t="s">
        <v>1</v>
      </c>
      <c r="B6" t="s">
        <v>105</v>
      </c>
    </row>
    <row r="7" spans="1:2" x14ac:dyDescent="0.2">
      <c r="A7" t="s">
        <v>94</v>
      </c>
      <c r="B7" t="s">
        <v>106</v>
      </c>
    </row>
    <row r="8" spans="1:2" x14ac:dyDescent="0.2">
      <c r="A8" t="s">
        <v>87</v>
      </c>
      <c r="B8" t="s">
        <v>107</v>
      </c>
    </row>
    <row r="9" spans="1:2" x14ac:dyDescent="0.2">
      <c r="A9" t="s">
        <v>9</v>
      </c>
      <c r="B9" t="s">
        <v>108</v>
      </c>
    </row>
    <row r="10" spans="1:2" x14ac:dyDescent="0.2">
      <c r="A10" t="s">
        <v>95</v>
      </c>
      <c r="B10" t="s">
        <v>109</v>
      </c>
    </row>
    <row r="11" spans="1:2" x14ac:dyDescent="0.2">
      <c r="A11" t="s">
        <v>97</v>
      </c>
      <c r="B11" t="s">
        <v>110</v>
      </c>
    </row>
    <row r="12" spans="1:2" x14ac:dyDescent="0.2">
      <c r="A12" t="s">
        <v>98</v>
      </c>
      <c r="B12" t="s">
        <v>111</v>
      </c>
    </row>
    <row r="13" spans="1:2" x14ac:dyDescent="0.2">
      <c r="A13" t="s">
        <v>99</v>
      </c>
      <c r="B13" t="s">
        <v>112</v>
      </c>
    </row>
    <row r="14" spans="1:2" x14ac:dyDescent="0.2">
      <c r="A14" t="s">
        <v>93</v>
      </c>
      <c r="B14" t="s">
        <v>93</v>
      </c>
    </row>
    <row r="16" spans="1:2" x14ac:dyDescent="0.2">
      <c r="A16" t="s">
        <v>1</v>
      </c>
      <c r="B16" t="s">
        <v>105</v>
      </c>
    </row>
    <row r="17" spans="1:2" x14ac:dyDescent="0.2">
      <c r="A17" t="s">
        <v>92</v>
      </c>
      <c r="B17" t="s">
        <v>113</v>
      </c>
    </row>
    <row r="18" spans="1:2" x14ac:dyDescent="0.2">
      <c r="A18" t="s">
        <v>93</v>
      </c>
      <c r="B18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SMC</vt:lpstr>
      <vt:lpstr>Metadata</vt:lpstr>
    </vt:vector>
  </TitlesOfParts>
  <Company>Chicago Botanic Garden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CBG002392</dc:creator>
  <cp:lastModifiedBy>Alicia Foxx</cp:lastModifiedBy>
  <cp:lastPrinted>2015-11-11T20:19:15Z</cp:lastPrinted>
  <dcterms:created xsi:type="dcterms:W3CDTF">2015-10-24T18:52:00Z</dcterms:created>
  <dcterms:modified xsi:type="dcterms:W3CDTF">2020-03-27T16:56:16Z</dcterms:modified>
</cp:coreProperties>
</file>